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<sst xmlns="http://schemas.openxmlformats.org/spreadsheetml/2006/main" count="204" uniqueCount="103">
  <si>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</si>
  <si>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</si>
  <si>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</si>
  <si>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</si>
  <si>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</si>
  <si>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</si>
  <si>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</si>
  <si>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</si>
  <si>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</si>
  <si>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</si>
  <si>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</si>
  <si>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</si>
  <si>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</si>
  <si>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</si>
  <si>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</si>
  <si>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</si>
  <si>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</si>
  <si>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</si>
  <si>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Գյուղատնտեսական նշանակության հող</t>
  </si>
  <si>
    <t>Դիլիջանի համայնքապետարանի աշխատակազմի քարտուղար</t>
  </si>
  <si>
    <t>Ա.Մարտիրոսյան</t>
  </si>
  <si>
    <t xml:space="preserve">Լոտ 15/ԳՀ-18/ </t>
  </si>
  <si>
    <t>վարելահող</t>
  </si>
  <si>
    <t xml:space="preserve">Լոտ 16/ԳՀ-18/ </t>
  </si>
  <si>
    <t xml:space="preserve">Լոտ 17/ԳՀ-18/ </t>
  </si>
  <si>
    <t xml:space="preserve">Լոտ 18/ԳՀ-18/ </t>
  </si>
  <si>
    <t>արոտավայր</t>
  </si>
  <si>
    <t xml:space="preserve">Լոտ 19/ԳՀ-18/ </t>
  </si>
  <si>
    <t xml:space="preserve">Լոտ 20/ԳՀ-18/ </t>
  </si>
  <si>
    <t>11-042-0107-0003</t>
  </si>
  <si>
    <t>Լոտ 40/ՔՀ-18/</t>
  </si>
  <si>
    <t>ք.Դիլիջան, Տ. Պետրոսյան փ. 2-րդ նրբ. 26</t>
  </si>
  <si>
    <t>11-003-0040-0326</t>
  </si>
  <si>
    <t>Լոտ 41/ՔՀ-18/</t>
  </si>
  <si>
    <t>11-003-0087-0112</t>
  </si>
  <si>
    <t>Լոտ 42/ՔՀ-18/</t>
  </si>
  <si>
    <t>11-003-0694-0034</t>
  </si>
  <si>
    <t>Լոտ 43/ՔՀ-18/</t>
  </si>
  <si>
    <t>11-003-0323-0006</t>
  </si>
  <si>
    <t>Լոտ 44/ՔՀ-18/</t>
  </si>
  <si>
    <t>11-003-0313-0058</t>
  </si>
  <si>
    <t>Լոտ 45/ՔՀ-18/</t>
  </si>
  <si>
    <t>11-003-0050-0049</t>
  </si>
  <si>
    <t>11-003-0053-0502</t>
  </si>
  <si>
    <t>11-003-0077-0003</t>
  </si>
  <si>
    <t>բարեկարգման</t>
  </si>
  <si>
    <t>գ. Թեղուտ, 1-ին փ. 25/1</t>
  </si>
  <si>
    <t>11-029-0035-0002</t>
  </si>
  <si>
    <t xml:space="preserve">Լոտ 14/ԳՀ-18/ </t>
  </si>
  <si>
    <t>ք. Դիլիջան</t>
  </si>
  <si>
    <t>11-003-0648-0021</t>
  </si>
  <si>
    <t>հնդավոր</t>
  </si>
  <si>
    <t>11-003-0648-0020</t>
  </si>
  <si>
    <t>11-003-0671-0005</t>
  </si>
  <si>
    <t>11-003-0671-0004</t>
  </si>
  <si>
    <t>11-003-0648-0017</t>
  </si>
  <si>
    <t>11-003-0648-0018</t>
  </si>
  <si>
    <t>11-003-0648-0019</t>
  </si>
  <si>
    <t>գ. Հաղարծին</t>
  </si>
  <si>
    <t>11-042-0147-0050</t>
  </si>
  <si>
    <t>11-042-0137-0009</t>
  </si>
  <si>
    <t>գ. Թեղուտ</t>
  </si>
  <si>
    <t>11-029-0741-0001</t>
  </si>
  <si>
    <t xml:space="preserve">Լոտ 21/ԳՀ-18/ </t>
  </si>
  <si>
    <t xml:space="preserve">Լոտ 23/ԳՀ-18/ </t>
  </si>
  <si>
    <t>Լոտ 24/ԳՀ-18/</t>
  </si>
  <si>
    <t>գ. Գոշ</t>
  </si>
  <si>
    <t>11-023-0303-0033</t>
  </si>
  <si>
    <t>11-023-0303-0067</t>
  </si>
  <si>
    <t>Լոտ 25/ԳՀ-18/</t>
  </si>
  <si>
    <t>11-042-0148-0033</t>
  </si>
  <si>
    <t>խոտհարք</t>
  </si>
  <si>
    <t>Լոտ 26/ԳՀ-18/</t>
  </si>
  <si>
    <t>գ. Հովք</t>
  </si>
  <si>
    <t>11-044-0308-0037</t>
  </si>
  <si>
    <t>11-044-0208-0008</t>
  </si>
  <si>
    <t>գ. Հովք 4-րդ փ. 9</t>
  </si>
  <si>
    <t>11-044-0316-0004</t>
  </si>
  <si>
    <t>այլ հողատեսք</t>
  </si>
  <si>
    <t>Լոտ 22/ԳՀ-18/</t>
  </si>
  <si>
    <t xml:space="preserve">Լոտ 12/ԳՀ-18/ կրկնաճուրդ </t>
  </si>
  <si>
    <t>ք.Դիլիջան, Թբիլիսյան 65/3</t>
  </si>
  <si>
    <t>ք.Դիլիջան, Կամոյի 1/8</t>
  </si>
  <si>
    <t>ք.Դիլիջան, Մյասնիկյան 19/3</t>
  </si>
  <si>
    <t>ք.Դիլիջան, Կալինինի 3-րդ նրբ. 22/2</t>
  </si>
  <si>
    <t>ք.Դիլիջան, Կալինինի 3-րդ նրբ. 28/3</t>
  </si>
  <si>
    <t>ք.Դիլիջան, Սայաթ-Նովայի 25/1</t>
  </si>
  <si>
    <t>11-003-0203-0011</t>
  </si>
  <si>
    <t>ք.Դիլիջան, Թբիլիսյան 53/6</t>
  </si>
  <si>
    <t>Լոտ 46/ՔՀ-18/</t>
  </si>
  <si>
    <t>ք.Դիլիջան, Անդրանիկի 3-րդ նրբ. 11/1</t>
  </si>
  <si>
    <t>Լոտ 47/ՔՀ-18/</t>
  </si>
  <si>
    <t>Լոտ 48/ՔՀ-18/</t>
  </si>
  <si>
    <t>Լոտ 49/ՔՀ-18/</t>
  </si>
  <si>
    <t>Լոտ 50/ՔՀ-18/</t>
  </si>
  <si>
    <t>ՀՀ Դիլիջանի համայնքի ավագանու
2018թ. դեկտեմբերի 26-ի  թիվ --------------Ա որոշման</t>
  </si>
  <si>
    <t>բազմամյա տնկարկների</t>
  </si>
  <si>
    <t>ք.Դիլիջան</t>
  </si>
  <si>
    <t>11-003-0711-0012</t>
  </si>
  <si>
    <t xml:space="preserve">Լոտ 6/ԳՀ-17/ կրկնաճուրդ </t>
  </si>
  <si>
    <t>Բնակավայր</t>
  </si>
  <si>
    <t>Գյուղ</t>
  </si>
  <si>
    <t>Կրկնաճուրդ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</si>
</sst>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sz val="10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0" xfId="42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4" fontId="4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76" fontId="40" fillId="0" borderId="0" xfId="42" applyNumberFormat="1" applyFont="1" applyAlignment="1">
      <alignment horizontal="left"/>
    </xf>
    <xf numFmtId="176" fontId="4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0">
      <selection activeCell="K14" sqref="K14:L34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3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33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45" t="s">
        <v>0</v>
      </c>
      <c r="H1" s="45"/>
      <c r="I1" s="45"/>
      <c r="J1" s="45"/>
    </row>
    <row r="2" spans="7:10" ht="30.75" customHeight="1">
      <c r="G2" s="46" t="s">
        <v>95</v>
      </c>
      <c r="H2" s="46"/>
      <c r="I2" s="46"/>
      <c r="J2" s="46"/>
    </row>
    <row r="3" spans="1:10" s="3" customFormat="1" ht="37.5" customHeigh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" customHeight="1">
      <c r="A4" s="4"/>
      <c r="B4" s="4"/>
      <c r="C4" s="5"/>
      <c r="D4" s="4"/>
      <c r="E4" s="14"/>
      <c r="F4" s="4"/>
      <c r="G4" s="4"/>
      <c r="H4" s="6"/>
      <c r="I4" s="5"/>
      <c r="J4" s="32"/>
    </row>
    <row r="5" spans="1:11" s="7" customFormat="1" ht="39" customHeight="1">
      <c r="A5" s="15" t="s">
        <v>1</v>
      </c>
      <c r="B5" s="15" t="s">
        <v>2</v>
      </c>
      <c r="C5" s="17" t="s">
        <v>3</v>
      </c>
      <c r="D5" s="15" t="s">
        <v>4</v>
      </c>
      <c r="E5" s="16" t="s">
        <v>5</v>
      </c>
      <c r="F5" s="17" t="s">
        <v>6</v>
      </c>
      <c r="G5" s="17" t="s">
        <v>14</v>
      </c>
      <c r="H5" s="17" t="s">
        <v>7</v>
      </c>
      <c r="I5" s="17" t="s">
        <v>8</v>
      </c>
      <c r="J5" s="17" t="s">
        <v>9</v>
      </c>
      <c r="K5" s="51"/>
    </row>
    <row r="6" spans="1:12" s="3" customFormat="1" ht="39" customHeight="1">
      <c r="A6" s="12">
        <v>1</v>
      </c>
      <c r="B6" s="11" t="s">
        <v>30</v>
      </c>
      <c r="C6" s="18" t="s">
        <v>83</v>
      </c>
      <c r="D6" s="12" t="s">
        <v>40</v>
      </c>
      <c r="E6" s="19">
        <v>200</v>
      </c>
      <c r="F6" s="23" t="s">
        <v>10</v>
      </c>
      <c r="G6" s="11" t="s">
        <v>12</v>
      </c>
      <c r="H6" s="11" t="s">
        <v>15</v>
      </c>
      <c r="I6" s="38">
        <f>E6*2500</f>
        <v>500000</v>
      </c>
      <c r="J6" s="26" t="s">
        <v>11</v>
      </c>
      <c r="K6" s="35"/>
      <c r="L6" s="8"/>
    </row>
    <row r="7" spans="1:12" s="3" customFormat="1" ht="39" customHeight="1">
      <c r="A7" s="12">
        <v>2</v>
      </c>
      <c r="B7" s="11" t="s">
        <v>33</v>
      </c>
      <c r="C7" s="18" t="s">
        <v>84</v>
      </c>
      <c r="D7" s="12" t="s">
        <v>43</v>
      </c>
      <c r="E7" s="19">
        <v>1501</v>
      </c>
      <c r="F7" s="23" t="s">
        <v>10</v>
      </c>
      <c r="G7" s="11" t="s">
        <v>12</v>
      </c>
      <c r="H7" s="23" t="s">
        <v>15</v>
      </c>
      <c r="I7" s="38">
        <f aca="true" t="shared" si="0" ref="I7:I14">E7*2500</f>
        <v>3752500</v>
      </c>
      <c r="J7" s="26" t="s">
        <v>11</v>
      </c>
      <c r="K7" s="35"/>
      <c r="L7" s="8"/>
    </row>
    <row r="8" spans="1:12" s="3" customFormat="1" ht="39" customHeight="1">
      <c r="A8" s="12">
        <v>3</v>
      </c>
      <c r="B8" s="11" t="s">
        <v>35</v>
      </c>
      <c r="C8" s="18" t="s">
        <v>85</v>
      </c>
      <c r="D8" s="12" t="s">
        <v>44</v>
      </c>
      <c r="E8" s="19">
        <v>22</v>
      </c>
      <c r="F8" s="23" t="s">
        <v>10</v>
      </c>
      <c r="G8" s="11" t="s">
        <v>12</v>
      </c>
      <c r="H8" s="11" t="s">
        <v>45</v>
      </c>
      <c r="I8" s="38">
        <f t="shared" si="0"/>
        <v>55000</v>
      </c>
      <c r="J8" s="26" t="s">
        <v>11</v>
      </c>
      <c r="K8" s="35"/>
      <c r="L8" s="8"/>
    </row>
    <row r="9" spans="1:12" s="3" customFormat="1" ht="38.25" customHeight="1">
      <c r="A9" s="12">
        <v>4</v>
      </c>
      <c r="B9" s="11" t="s">
        <v>37</v>
      </c>
      <c r="C9" s="18" t="s">
        <v>86</v>
      </c>
      <c r="D9" s="12" t="s">
        <v>42</v>
      </c>
      <c r="E9" s="19">
        <v>259</v>
      </c>
      <c r="F9" s="23" t="s">
        <v>10</v>
      </c>
      <c r="G9" s="11" t="s">
        <v>16</v>
      </c>
      <c r="H9" s="11" t="s">
        <v>17</v>
      </c>
      <c r="I9" s="38">
        <f t="shared" si="0"/>
        <v>647500</v>
      </c>
      <c r="J9" s="26" t="s">
        <v>11</v>
      </c>
      <c r="K9" s="35"/>
      <c r="L9" s="8"/>
    </row>
    <row r="10" spans="1:12" s="3" customFormat="1" ht="42.75" customHeight="1">
      <c r="A10" s="12">
        <v>5</v>
      </c>
      <c r="B10" s="11" t="s">
        <v>39</v>
      </c>
      <c r="C10" s="18" t="s">
        <v>82</v>
      </c>
      <c r="D10" s="12" t="s">
        <v>38</v>
      </c>
      <c r="E10" s="19">
        <v>120</v>
      </c>
      <c r="F10" s="11" t="s">
        <v>10</v>
      </c>
      <c r="G10" s="11" t="s">
        <v>12</v>
      </c>
      <c r="H10" s="11" t="s">
        <v>15</v>
      </c>
      <c r="I10" s="38">
        <f t="shared" si="0"/>
        <v>300000</v>
      </c>
      <c r="J10" s="12" t="s">
        <v>11</v>
      </c>
      <c r="K10" s="35"/>
      <c r="L10" s="8"/>
    </row>
    <row r="11" spans="1:12" s="36" customFormat="1" ht="39" customHeight="1">
      <c r="A11" s="12">
        <v>6</v>
      </c>
      <c r="B11" s="11" t="s">
        <v>41</v>
      </c>
      <c r="C11" s="37" t="s">
        <v>88</v>
      </c>
      <c r="D11" s="12" t="s">
        <v>87</v>
      </c>
      <c r="E11" s="19">
        <v>605.6</v>
      </c>
      <c r="F11" s="11" t="s">
        <v>10</v>
      </c>
      <c r="G11" s="11" t="s">
        <v>12</v>
      </c>
      <c r="H11" s="11" t="s">
        <v>15</v>
      </c>
      <c r="I11" s="38">
        <f t="shared" si="0"/>
        <v>1514000</v>
      </c>
      <c r="J11" s="12" t="s">
        <v>11</v>
      </c>
      <c r="K11" s="35"/>
      <c r="L11" s="34"/>
    </row>
    <row r="12" spans="1:12" s="3" customFormat="1" ht="39" customHeight="1">
      <c r="A12" s="12">
        <v>7</v>
      </c>
      <c r="B12" s="11" t="s">
        <v>89</v>
      </c>
      <c r="C12" s="18" t="s">
        <v>81</v>
      </c>
      <c r="D12" s="12" t="s">
        <v>36</v>
      </c>
      <c r="E12" s="19">
        <v>200</v>
      </c>
      <c r="F12" s="11" t="s">
        <v>10</v>
      </c>
      <c r="G12" s="11" t="s">
        <v>16</v>
      </c>
      <c r="H12" s="11" t="s">
        <v>17</v>
      </c>
      <c r="I12" s="38">
        <f t="shared" si="0"/>
        <v>500000</v>
      </c>
      <c r="J12" s="12" t="s">
        <v>11</v>
      </c>
      <c r="K12" s="35"/>
      <c r="L12" s="8"/>
    </row>
    <row r="13" spans="1:12" s="3" customFormat="1" ht="39" customHeight="1">
      <c r="A13" s="12">
        <v>8</v>
      </c>
      <c r="B13" s="11" t="s">
        <v>91</v>
      </c>
      <c r="C13" s="18" t="s">
        <v>90</v>
      </c>
      <c r="D13" s="12" t="s">
        <v>34</v>
      </c>
      <c r="E13" s="19">
        <v>709</v>
      </c>
      <c r="F13" s="23" t="s">
        <v>10</v>
      </c>
      <c r="G13" s="11" t="s">
        <v>12</v>
      </c>
      <c r="H13" s="11" t="s">
        <v>15</v>
      </c>
      <c r="I13" s="38">
        <f t="shared" si="0"/>
        <v>1772500</v>
      </c>
      <c r="J13" s="26" t="s">
        <v>11</v>
      </c>
      <c r="K13" s="35"/>
      <c r="L13" s="8"/>
    </row>
    <row r="14" spans="1:12" s="3" customFormat="1" ht="39" customHeight="1">
      <c r="A14" s="12">
        <v>9</v>
      </c>
      <c r="B14" s="11" t="s">
        <v>92</v>
      </c>
      <c r="C14" s="18" t="s">
        <v>31</v>
      </c>
      <c r="D14" s="12" t="s">
        <v>32</v>
      </c>
      <c r="E14" s="19">
        <v>900</v>
      </c>
      <c r="F14" s="11" t="s">
        <v>10</v>
      </c>
      <c r="G14" s="11" t="s">
        <v>12</v>
      </c>
      <c r="H14" s="11" t="s">
        <v>15</v>
      </c>
      <c r="I14" s="38">
        <f t="shared" si="0"/>
        <v>2250000</v>
      </c>
      <c r="J14" s="12" t="s">
        <v>11</v>
      </c>
      <c r="K14" s="35"/>
      <c r="L14" s="8"/>
    </row>
    <row r="15" spans="1:12" s="3" customFormat="1" ht="39" customHeight="1">
      <c r="A15" s="12">
        <v>10</v>
      </c>
      <c r="B15" s="11" t="s">
        <v>93</v>
      </c>
      <c r="C15" s="18" t="s">
        <v>46</v>
      </c>
      <c r="D15" s="12" t="s">
        <v>47</v>
      </c>
      <c r="E15" s="19">
        <v>259</v>
      </c>
      <c r="F15" s="23" t="s">
        <v>10</v>
      </c>
      <c r="G15" s="11" t="s">
        <v>12</v>
      </c>
      <c r="H15" s="23" t="s">
        <v>15</v>
      </c>
      <c r="I15" s="38">
        <f>E15*230</f>
        <v>59570</v>
      </c>
      <c r="J15" s="26" t="s">
        <v>11</v>
      </c>
      <c r="K15" s="35"/>
      <c r="L15" s="8"/>
    </row>
    <row r="16" spans="1:12" s="3" customFormat="1" ht="39" customHeight="1">
      <c r="A16" s="12">
        <v>11</v>
      </c>
      <c r="B16" s="11" t="s">
        <v>94</v>
      </c>
      <c r="C16" s="18" t="s">
        <v>76</v>
      </c>
      <c r="D16" s="12" t="s">
        <v>75</v>
      </c>
      <c r="E16" s="19">
        <v>592</v>
      </c>
      <c r="F16" s="23" t="s">
        <v>10</v>
      </c>
      <c r="G16" s="11" t="s">
        <v>16</v>
      </c>
      <c r="H16" s="11" t="s">
        <v>17</v>
      </c>
      <c r="I16" s="38">
        <f>E16*230</f>
        <v>136160</v>
      </c>
      <c r="J16" s="26" t="s">
        <v>11</v>
      </c>
      <c r="K16" s="35"/>
      <c r="L16" s="8"/>
    </row>
    <row r="17" spans="1:12" s="3" customFormat="1" ht="39" customHeight="1">
      <c r="A17" s="12">
        <v>12</v>
      </c>
      <c r="B17" s="11" t="s">
        <v>48</v>
      </c>
      <c r="C17" s="18" t="s">
        <v>49</v>
      </c>
      <c r="D17" s="12" t="s">
        <v>55</v>
      </c>
      <c r="E17" s="19">
        <v>613</v>
      </c>
      <c r="F17" s="23" t="s">
        <v>18</v>
      </c>
      <c r="G17" s="11" t="s">
        <v>51</v>
      </c>
      <c r="H17" s="11" t="s">
        <v>96</v>
      </c>
      <c r="I17" s="38">
        <v>367800</v>
      </c>
      <c r="J17" s="26" t="s">
        <v>11</v>
      </c>
      <c r="K17" s="35"/>
      <c r="L17" s="8"/>
    </row>
    <row r="18" spans="1:12" s="3" customFormat="1" ht="39" customHeight="1">
      <c r="A18" s="12">
        <v>13</v>
      </c>
      <c r="B18" s="11" t="s">
        <v>21</v>
      </c>
      <c r="C18" s="18" t="s">
        <v>49</v>
      </c>
      <c r="D18" s="12" t="s">
        <v>56</v>
      </c>
      <c r="E18" s="19">
        <v>758</v>
      </c>
      <c r="F18" s="23" t="s">
        <v>18</v>
      </c>
      <c r="G18" s="11" t="s">
        <v>51</v>
      </c>
      <c r="H18" s="11" t="s">
        <v>96</v>
      </c>
      <c r="I18" s="38">
        <v>454800</v>
      </c>
      <c r="J18" s="26" t="s">
        <v>11</v>
      </c>
      <c r="K18" s="35"/>
      <c r="L18" s="8"/>
    </row>
    <row r="19" spans="1:12" s="3" customFormat="1" ht="39" customHeight="1">
      <c r="A19" s="12">
        <v>14</v>
      </c>
      <c r="B19" s="11" t="s">
        <v>23</v>
      </c>
      <c r="C19" s="18" t="s">
        <v>49</v>
      </c>
      <c r="D19" s="12" t="s">
        <v>57</v>
      </c>
      <c r="E19" s="19">
        <v>3810</v>
      </c>
      <c r="F19" s="23" t="s">
        <v>18</v>
      </c>
      <c r="G19" s="11" t="s">
        <v>51</v>
      </c>
      <c r="H19" s="11" t="s">
        <v>96</v>
      </c>
      <c r="I19" s="38">
        <v>2286000</v>
      </c>
      <c r="J19" s="26" t="s">
        <v>11</v>
      </c>
      <c r="K19" s="35"/>
      <c r="L19" s="8"/>
    </row>
    <row r="20" spans="1:12" s="3" customFormat="1" ht="39" customHeight="1">
      <c r="A20" s="12">
        <v>15</v>
      </c>
      <c r="B20" s="11" t="s">
        <v>24</v>
      </c>
      <c r="C20" s="18" t="s">
        <v>49</v>
      </c>
      <c r="D20" s="12" t="s">
        <v>52</v>
      </c>
      <c r="E20" s="19">
        <v>1625</v>
      </c>
      <c r="F20" s="23" t="s">
        <v>18</v>
      </c>
      <c r="G20" s="11" t="s">
        <v>51</v>
      </c>
      <c r="H20" s="11" t="s">
        <v>96</v>
      </c>
      <c r="I20" s="38">
        <v>975000</v>
      </c>
      <c r="J20" s="26" t="s">
        <v>11</v>
      </c>
      <c r="K20" s="35"/>
      <c r="L20" s="8"/>
    </row>
    <row r="21" spans="1:12" s="3" customFormat="1" ht="39" customHeight="1">
      <c r="A21" s="12">
        <v>16</v>
      </c>
      <c r="B21" s="11" t="s">
        <v>25</v>
      </c>
      <c r="C21" s="18" t="s">
        <v>49</v>
      </c>
      <c r="D21" s="12" t="s">
        <v>50</v>
      </c>
      <c r="E21" s="19">
        <v>717</v>
      </c>
      <c r="F21" s="23" t="s">
        <v>18</v>
      </c>
      <c r="G21" s="11" t="s">
        <v>51</v>
      </c>
      <c r="H21" s="11" t="s">
        <v>96</v>
      </c>
      <c r="I21" s="38">
        <v>430200</v>
      </c>
      <c r="J21" s="26" t="s">
        <v>11</v>
      </c>
      <c r="K21" s="35"/>
      <c r="L21" s="8"/>
    </row>
    <row r="22" spans="1:12" s="3" customFormat="1" ht="39" customHeight="1">
      <c r="A22" s="12">
        <v>17</v>
      </c>
      <c r="B22" s="11" t="s">
        <v>27</v>
      </c>
      <c r="C22" s="18" t="s">
        <v>49</v>
      </c>
      <c r="D22" s="12" t="s">
        <v>54</v>
      </c>
      <c r="E22" s="19">
        <v>751</v>
      </c>
      <c r="F22" s="23" t="s">
        <v>18</v>
      </c>
      <c r="G22" s="11" t="s">
        <v>22</v>
      </c>
      <c r="H22" s="11" t="s">
        <v>22</v>
      </c>
      <c r="I22" s="38">
        <v>150200</v>
      </c>
      <c r="J22" s="26" t="s">
        <v>11</v>
      </c>
      <c r="K22" s="35"/>
      <c r="L22" s="8"/>
    </row>
    <row r="23" spans="1:12" s="3" customFormat="1" ht="39" customHeight="1">
      <c r="A23" s="12">
        <v>18</v>
      </c>
      <c r="B23" s="11" t="s">
        <v>28</v>
      </c>
      <c r="C23" s="18" t="s">
        <v>49</v>
      </c>
      <c r="D23" s="12" t="s">
        <v>53</v>
      </c>
      <c r="E23" s="24">
        <v>751</v>
      </c>
      <c r="F23" s="23" t="s">
        <v>18</v>
      </c>
      <c r="G23" s="11" t="s">
        <v>22</v>
      </c>
      <c r="H23" s="11" t="s">
        <v>22</v>
      </c>
      <c r="I23" s="38">
        <v>150200</v>
      </c>
      <c r="J23" s="26" t="s">
        <v>11</v>
      </c>
      <c r="K23" s="35"/>
      <c r="L23" s="8"/>
    </row>
    <row r="24" spans="1:12" s="3" customFormat="1" ht="28.5" customHeight="1">
      <c r="A24" s="41">
        <v>19</v>
      </c>
      <c r="B24" s="39" t="s">
        <v>63</v>
      </c>
      <c r="C24" s="43" t="s">
        <v>58</v>
      </c>
      <c r="D24" s="12" t="s">
        <v>59</v>
      </c>
      <c r="E24" s="24">
        <v>2177</v>
      </c>
      <c r="F24" s="39" t="s">
        <v>18</v>
      </c>
      <c r="G24" s="39" t="s">
        <v>26</v>
      </c>
      <c r="H24" s="39" t="s">
        <v>26</v>
      </c>
      <c r="I24" s="38">
        <v>217700</v>
      </c>
      <c r="J24" s="26" t="s">
        <v>11</v>
      </c>
      <c r="K24" s="35"/>
      <c r="L24" s="8"/>
    </row>
    <row r="25" spans="1:12" s="3" customFormat="1" ht="28.5" customHeight="1">
      <c r="A25" s="42"/>
      <c r="B25" s="40"/>
      <c r="C25" s="44"/>
      <c r="D25" s="12" t="s">
        <v>60</v>
      </c>
      <c r="E25" s="24">
        <v>500</v>
      </c>
      <c r="F25" s="40"/>
      <c r="G25" s="40"/>
      <c r="H25" s="40"/>
      <c r="I25" s="38">
        <v>50000</v>
      </c>
      <c r="J25" s="26" t="s">
        <v>11</v>
      </c>
      <c r="K25" s="35"/>
      <c r="L25" s="8"/>
    </row>
    <row r="26" spans="1:12" s="27" customFormat="1" ht="39" customHeight="1">
      <c r="A26" s="12">
        <v>20</v>
      </c>
      <c r="B26" s="25" t="s">
        <v>79</v>
      </c>
      <c r="C26" s="18" t="s">
        <v>58</v>
      </c>
      <c r="D26" s="12" t="s">
        <v>70</v>
      </c>
      <c r="E26" s="24">
        <v>1282</v>
      </c>
      <c r="F26" s="23" t="s">
        <v>18</v>
      </c>
      <c r="G26" s="11" t="s">
        <v>71</v>
      </c>
      <c r="H26" s="11" t="s">
        <v>71</v>
      </c>
      <c r="I26" s="38">
        <v>128200</v>
      </c>
      <c r="J26" s="26" t="s">
        <v>11</v>
      </c>
      <c r="K26" s="35"/>
      <c r="L26" s="28"/>
    </row>
    <row r="27" spans="1:12" s="3" customFormat="1" ht="39" customHeight="1">
      <c r="A27" s="12">
        <v>21</v>
      </c>
      <c r="B27" s="11" t="s">
        <v>64</v>
      </c>
      <c r="C27" s="18" t="s">
        <v>61</v>
      </c>
      <c r="D27" s="12" t="s">
        <v>62</v>
      </c>
      <c r="E27" s="24">
        <v>1064</v>
      </c>
      <c r="F27" s="23" t="s">
        <v>18</v>
      </c>
      <c r="G27" s="11" t="s">
        <v>26</v>
      </c>
      <c r="H27" s="11" t="s">
        <v>26</v>
      </c>
      <c r="I27" s="38">
        <v>106400</v>
      </c>
      <c r="J27" s="26" t="s">
        <v>11</v>
      </c>
      <c r="K27" s="35"/>
      <c r="L27" s="8"/>
    </row>
    <row r="28" spans="1:12" s="3" customFormat="1" ht="24" customHeight="1">
      <c r="A28" s="41">
        <v>22</v>
      </c>
      <c r="B28" s="39" t="s">
        <v>65</v>
      </c>
      <c r="C28" s="43" t="s">
        <v>66</v>
      </c>
      <c r="D28" s="12" t="s">
        <v>68</v>
      </c>
      <c r="E28" s="24">
        <v>6593</v>
      </c>
      <c r="F28" s="39" t="s">
        <v>18</v>
      </c>
      <c r="G28" s="39" t="s">
        <v>26</v>
      </c>
      <c r="H28" s="39" t="s">
        <v>26</v>
      </c>
      <c r="I28" s="38">
        <v>329650</v>
      </c>
      <c r="J28" s="26" t="s">
        <v>11</v>
      </c>
      <c r="K28" s="35"/>
      <c r="L28" s="8"/>
    </row>
    <row r="29" spans="1:12" s="3" customFormat="1" ht="21" customHeight="1">
      <c r="A29" s="42"/>
      <c r="B29" s="40"/>
      <c r="C29" s="44"/>
      <c r="D29" s="12" t="s">
        <v>67</v>
      </c>
      <c r="E29" s="24">
        <v>1130</v>
      </c>
      <c r="F29" s="40"/>
      <c r="G29" s="40"/>
      <c r="H29" s="40"/>
      <c r="I29" s="38">
        <v>56500</v>
      </c>
      <c r="J29" s="26" t="s">
        <v>11</v>
      </c>
      <c r="K29" s="35"/>
      <c r="L29" s="8"/>
    </row>
    <row r="30" spans="1:12" s="3" customFormat="1" ht="39" customHeight="1">
      <c r="A30" s="12">
        <v>23</v>
      </c>
      <c r="B30" s="25" t="s">
        <v>69</v>
      </c>
      <c r="C30" s="18" t="s">
        <v>73</v>
      </c>
      <c r="D30" s="12" t="s">
        <v>74</v>
      </c>
      <c r="E30" s="24">
        <v>10000</v>
      </c>
      <c r="F30" s="23" t="s">
        <v>18</v>
      </c>
      <c r="G30" s="11" t="s">
        <v>26</v>
      </c>
      <c r="H30" s="11" t="s">
        <v>26</v>
      </c>
      <c r="I30" s="38">
        <v>1200000</v>
      </c>
      <c r="J30" s="26" t="s">
        <v>11</v>
      </c>
      <c r="K30" s="35"/>
      <c r="L30" s="8"/>
    </row>
    <row r="31" spans="1:12" s="3" customFormat="1" ht="39" customHeight="1">
      <c r="A31" s="12">
        <v>24</v>
      </c>
      <c r="B31" s="25" t="s">
        <v>72</v>
      </c>
      <c r="C31" s="18" t="s">
        <v>73</v>
      </c>
      <c r="D31" s="12" t="s">
        <v>77</v>
      </c>
      <c r="E31" s="24">
        <v>1080</v>
      </c>
      <c r="F31" s="23" t="s">
        <v>18</v>
      </c>
      <c r="G31" s="11" t="s">
        <v>78</v>
      </c>
      <c r="H31" s="11" t="s">
        <v>78</v>
      </c>
      <c r="I31" s="38">
        <v>129600</v>
      </c>
      <c r="J31" s="26" t="s">
        <v>11</v>
      </c>
      <c r="K31" s="35"/>
      <c r="L31" s="8"/>
    </row>
    <row r="32" spans="1:12" s="3" customFormat="1" ht="39" customHeight="1">
      <c r="A32" s="12">
        <v>25</v>
      </c>
      <c r="B32" s="11" t="s">
        <v>80</v>
      </c>
      <c r="C32" s="18" t="s">
        <v>58</v>
      </c>
      <c r="D32" s="12" t="s">
        <v>29</v>
      </c>
      <c r="E32" s="24">
        <v>100920</v>
      </c>
      <c r="F32" s="23" t="s">
        <v>18</v>
      </c>
      <c r="G32" s="11" t="s">
        <v>26</v>
      </c>
      <c r="H32" s="11" t="s">
        <v>26</v>
      </c>
      <c r="I32" s="38">
        <v>4945080</v>
      </c>
      <c r="J32" s="26" t="s">
        <v>11</v>
      </c>
      <c r="K32" s="35"/>
      <c r="L32" s="8"/>
    </row>
    <row r="33" spans="1:12" s="3" customFormat="1" ht="27" customHeight="1">
      <c r="A33" s="12">
        <v>26</v>
      </c>
      <c r="B33" s="11" t="s">
        <v>99</v>
      </c>
      <c r="C33" s="18" t="s">
        <v>97</v>
      </c>
      <c r="D33" s="12" t="s">
        <v>98</v>
      </c>
      <c r="E33" s="19">
        <v>5914</v>
      </c>
      <c r="F33" s="11" t="s">
        <v>18</v>
      </c>
      <c r="G33" s="11" t="s">
        <v>26</v>
      </c>
      <c r="H33" s="11" t="s">
        <v>26</v>
      </c>
      <c r="I33" s="38">
        <f>E33*200</f>
        <v>1182800</v>
      </c>
      <c r="J33" s="12" t="s">
        <v>11</v>
      </c>
      <c r="K33" s="35"/>
      <c r="L33" s="8"/>
    </row>
    <row r="34" spans="1:10" s="21" customFormat="1" ht="37.5" customHeight="1">
      <c r="A34" s="20"/>
      <c r="B34" s="20"/>
      <c r="C34" s="29" t="s">
        <v>19</v>
      </c>
      <c r="E34" s="30"/>
      <c r="F34" s="31"/>
      <c r="G34" s="31"/>
      <c r="H34" s="22" t="s">
        <v>20</v>
      </c>
      <c r="J34" s="22"/>
    </row>
    <row r="36" spans="3:4" ht="12.75">
      <c r="C36" s="1"/>
      <c r="D36" s="9"/>
    </row>
    <row r="37" spans="4:6" ht="12.75">
      <c r="D37" s="9" t="s">
        <v>100</v>
      </c>
      <c r="E37" s="13">
        <f>SUM(E6:E16)</f>
        <v>5367.6</v>
      </c>
      <c r="F37" s="49">
        <v>11</v>
      </c>
    </row>
    <row r="38" spans="4:6" ht="12.75">
      <c r="D38" s="1" t="s">
        <v>101</v>
      </c>
      <c r="E38" s="13">
        <f>SUM(E17:E31)</f>
        <v>32851</v>
      </c>
      <c r="F38" s="49">
        <v>15</v>
      </c>
    </row>
    <row r="39" spans="4:6" ht="12.75">
      <c r="D39" s="1" t="s">
        <v>102</v>
      </c>
      <c r="E39" s="13">
        <f>SUM(E32:E33)</f>
        <v>106834</v>
      </c>
      <c r="F39" s="49">
        <v>2</v>
      </c>
    </row>
    <row r="41" ht="12.75">
      <c r="F41" s="50"/>
    </row>
  </sheetData>
  <sheetProtection/>
  <mergeCells count="15">
    <mergeCell ref="C28:C29"/>
    <mergeCell ref="F28:F29"/>
    <mergeCell ref="G28:G29"/>
    <mergeCell ref="H28:H29"/>
    <mergeCell ref="G1:J1"/>
    <mergeCell ref="G2:J2"/>
    <mergeCell ref="A3:J3"/>
    <mergeCell ref="B28:B29"/>
    <mergeCell ref="A28:A29"/>
    <mergeCell ref="B24:B25"/>
    <mergeCell ref="A24:A25"/>
    <mergeCell ref="C24:C25"/>
    <mergeCell ref="F24:F25"/>
    <mergeCell ref="G24:G25"/>
    <mergeCell ref="H24:H25"/>
  </mergeCells>
  <printOptions horizontalCentered="1"/>
  <pageMargins left="0.1968503937007874" right="0.1968503937007874" top="0.5511811023622047" bottom="0.7480314960629921" header="0.31496062992125984" footer="0.31496062992125984"/>
  <pageSetup fitToHeight="2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2018-12-25T06:19:34Z</cp:lastPrinted>
  <dcterms:created xsi:type="dcterms:W3CDTF">2012-10-23T14:37:51Z</dcterms:created>
  <dcterms:modified xsi:type="dcterms:W3CDTF">2018-12-25T06:20:09Z</dcterms:modified>
  <cp:category/>
  <cp:version/>
  <cp:contentType/>
  <cp:contentStatus/>
</cp:coreProperties>
</file>